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wnloads\меню\сентябрь 2024\сайт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F196" i="1"/>
  <c r="L196" i="1"/>
  <c r="J196" i="1"/>
  <c r="I196" i="1"/>
  <c r="G196" i="1"/>
</calcChain>
</file>

<file path=xl/sharedStrings.xml><?xml version="1.0" encoding="utf-8"?>
<sst xmlns="http://schemas.openxmlformats.org/spreadsheetml/2006/main" count="295" uniqueCount="115">
  <si>
    <t>Школа</t>
  </si>
  <si>
    <t>Утвердил:</t>
  </si>
  <si>
    <t>должность</t>
  </si>
  <si>
    <t>Генеральный директор ООО "Академия питания"</t>
  </si>
  <si>
    <t>Типовое примерное меню приготавливаемых блюд</t>
  </si>
  <si>
    <t>фамилия</t>
  </si>
  <si>
    <t>В.Ю.Лыкова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</si>
  <si>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</si>
  <si>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</si>
  <si>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</si>
  <si>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</si>
  <si>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</si>
  <si>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</si>
  <si>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</si>
  <si>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</si>
  <si>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</si>
  <si>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</si>
  <si>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</si>
  <si>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</si>
  <si>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</si>
  <si>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</si>
  <si>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</si>
  <si>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</si>
  <si>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</si>
  <si>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</si>
  <si>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</si>
  <si>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</si>
  <si>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ттк453</t>
  </si>
  <si>
    <t>гор.напиток</t>
  </si>
  <si>
    <t>Какао с витаминами "Витошка"</t>
  </si>
  <si>
    <t>тк37</t>
  </si>
  <si>
    <t>хлеб</t>
  </si>
  <si>
    <t>фрукты</t>
  </si>
  <si>
    <t>тк38</t>
  </si>
  <si>
    <t>ттк243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</si>
  <si>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</si>
  <si>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</si>
  <si>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</si>
  <si>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</si>
  <si>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</si>
  <si>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</si>
  <si>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</si>
  <si>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</si>
  <si>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</si>
  <si>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</si>
  <si>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Напиток "Здоровье"(чай с шиповником)</t>
  </si>
  <si>
    <t>ттк459</t>
  </si>
  <si>
    <t>Хлеб северный  (с ламинариями)</t>
  </si>
  <si>
    <t>Помидор свежий (порционно)</t>
  </si>
  <si>
    <t>ттк546</t>
  </si>
  <si>
    <t>Чай с сахаром и лимоном</t>
  </si>
  <si>
    <t>Яблоко</t>
  </si>
  <si>
    <t>Каша гречневая рассыпчатая с луком</t>
  </si>
  <si>
    <t>тк90</t>
  </si>
  <si>
    <t>ттк117</t>
  </si>
  <si>
    <t>ттк136</t>
  </si>
  <si>
    <t>Чай с сахаром</t>
  </si>
  <si>
    <t>тк10</t>
  </si>
  <si>
    <t>Батон витаминный "На здоровье"</t>
  </si>
  <si>
    <t>Омлет натуральный</t>
  </si>
  <si>
    <t>ТТК6</t>
  </si>
  <si>
    <t>ТТК136</t>
  </si>
  <si>
    <t>ТТК233</t>
  </si>
  <si>
    <t>Макаронные изделия отварные</t>
  </si>
  <si>
    <t>тк5</t>
  </si>
  <si>
    <t>Тефтели из говядины с  соусом томатным</t>
  </si>
  <si>
    <t>ттк110</t>
  </si>
  <si>
    <t>тк 27</t>
  </si>
  <si>
    <t>Огурец свежий (порционно) с зеленью</t>
  </si>
  <si>
    <t>ттк545</t>
  </si>
  <si>
    <t>Запеканка "Ватрушка  Царская"</t>
  </si>
  <si>
    <t>ттк 16</t>
  </si>
  <si>
    <t>Картофельное пюре</t>
  </si>
  <si>
    <t>тк15</t>
  </si>
  <si>
    <t>ттк403</t>
  </si>
  <si>
    <t>Вафли</t>
  </si>
  <si>
    <t>Какао "Хрутка"</t>
  </si>
  <si>
    <t>ттк118</t>
  </si>
  <si>
    <t>Среднее значение за период:</t>
  </si>
  <si>
    <t>кисломол.</t>
  </si>
  <si>
    <t>Котлета рубленая из птицы (филе)</t>
  </si>
  <si>
    <t>булочное</t>
  </si>
  <si>
    <t>Каша молочная рисовая с вишневой подливкой и маслом сливочным</t>
  </si>
  <si>
    <t>ттк273,</t>
  </si>
  <si>
    <t>Бутерброд(батон) с колбасными изделиями и сыром</t>
  </si>
  <si>
    <t>Рагу из говядины</t>
  </si>
  <si>
    <t>ттк151</t>
  </si>
  <si>
    <t>тк38.</t>
  </si>
  <si>
    <t>ттк243/2</t>
  </si>
  <si>
    <t>Огурец свежий(порционно)</t>
  </si>
  <si>
    <t>ттк546.</t>
  </si>
  <si>
    <t>Хлеб дарницкий+хлеб пшеничный йодированный</t>
  </si>
  <si>
    <t>Каша  молочная овсяная из хлопьев "Геркулес" с маслом сливочным</t>
  </si>
  <si>
    <t>ттк552</t>
  </si>
  <si>
    <t>Кекс творожный</t>
  </si>
  <si>
    <t>Груша</t>
  </si>
  <si>
    <t>ТТК232</t>
  </si>
  <si>
    <t>Булочка с крошкой</t>
  </si>
  <si>
    <t>Йогурт с фруктовым наполнителем</t>
  </si>
  <si>
    <t>Кофейный  напиток с молоком</t>
  </si>
  <si>
    <t>Хлеб ржаной дарницкий</t>
  </si>
  <si>
    <t>ттк 3</t>
  </si>
  <si>
    <t>Запеканка творожная со сгущ. молоком</t>
  </si>
  <si>
    <t>Салат из моркови припущенной и яблок</t>
  </si>
  <si>
    <t>ттк522</t>
  </si>
  <si>
    <t>Каша молочная пшенная с маслом сливочным</t>
  </si>
  <si>
    <t>ттк221</t>
  </si>
  <si>
    <t>Батон столовый</t>
  </si>
  <si>
    <t>МАОУ СОШ №1 г.Мегион  ХМАО-Югра</t>
  </si>
  <si>
    <t>Мандарины</t>
  </si>
  <si>
    <t>Хлеб" пшеничный" йодированный</t>
  </si>
  <si>
    <t>Кофейный напиток  с молоком</t>
  </si>
  <si>
    <t>Хлеб  "пшеничный" йодированный</t>
  </si>
  <si>
    <t>Кнели из птицы запеченые с соусом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</si>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</sst>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G178" sqref="G17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108</v>
      </c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2" ht="18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11</v>
      </c>
      <c r="J3" s="42">
        <v>2024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25.5">
      <c r="A6" s="13">
        <v>1</v>
      </c>
      <c r="B6" s="14">
        <v>1</v>
      </c>
      <c r="C6" s="15" t="s">
        <v>25</v>
      </c>
      <c r="D6" s="16" t="s">
        <v>26</v>
      </c>
      <c r="E6" s="17" t="s">
        <v>82</v>
      </c>
      <c r="F6" s="18">
        <v>235</v>
      </c>
      <c r="G6" s="18">
        <v>5.56</v>
      </c>
      <c r="H6" s="18">
        <v>7.77</v>
      </c>
      <c r="I6" s="18">
        <v>28.5</v>
      </c>
      <c r="J6" s="18">
        <v>245</v>
      </c>
      <c r="K6" s="45" t="s">
        <v>83</v>
      </c>
      <c r="L6" s="18">
        <v>32</v>
      </c>
    </row>
    <row r="7" spans="1:12" ht="15">
      <c r="A7" s="19"/>
      <c r="B7" s="20"/>
      <c r="C7" s="21"/>
      <c r="D7" s="22" t="s">
        <v>37</v>
      </c>
      <c r="E7" s="23" t="s">
        <v>84</v>
      </c>
      <c r="F7" s="24">
        <v>70</v>
      </c>
      <c r="G7" s="24">
        <v>6.5</v>
      </c>
      <c r="H7" s="24">
        <v>8.9</v>
      </c>
      <c r="I7" s="24">
        <v>12.8</v>
      </c>
      <c r="J7" s="24">
        <v>94.8</v>
      </c>
      <c r="K7" s="46" t="s">
        <v>34</v>
      </c>
      <c r="L7" s="24">
        <v>46</v>
      </c>
    </row>
    <row r="8" spans="1:12" ht="15">
      <c r="A8" s="19"/>
      <c r="B8" s="20"/>
      <c r="C8" s="21"/>
      <c r="D8" s="25" t="s">
        <v>28</v>
      </c>
      <c r="E8" s="23" t="s">
        <v>29</v>
      </c>
      <c r="F8" s="24">
        <v>200</v>
      </c>
      <c r="G8" s="24">
        <v>3.77</v>
      </c>
      <c r="H8" s="24">
        <v>2.5</v>
      </c>
      <c r="I8" s="24">
        <v>26</v>
      </c>
      <c r="J8" s="24">
        <v>151.28</v>
      </c>
      <c r="K8" s="46" t="s">
        <v>30</v>
      </c>
      <c r="L8" s="24">
        <v>26</v>
      </c>
    </row>
    <row r="9" spans="1:12" ht="15">
      <c r="A9" s="19"/>
      <c r="B9" s="20"/>
      <c r="C9" s="21"/>
      <c r="D9" s="25" t="s">
        <v>31</v>
      </c>
      <c r="E9" s="23" t="s">
        <v>110</v>
      </c>
      <c r="F9" s="24">
        <v>25</v>
      </c>
      <c r="G9" s="24">
        <v>1.98</v>
      </c>
      <c r="H9" s="24">
        <v>0.2</v>
      </c>
      <c r="I9" s="24">
        <v>12.2</v>
      </c>
      <c r="J9" s="24">
        <v>58.5</v>
      </c>
      <c r="K9" s="46" t="s">
        <v>34</v>
      </c>
      <c r="L9" s="24">
        <v>6</v>
      </c>
    </row>
    <row r="10" spans="1:12" ht="15">
      <c r="A10" s="19"/>
      <c r="B10" s="20"/>
      <c r="C10" s="21"/>
      <c r="D10" s="25" t="s">
        <v>32</v>
      </c>
      <c r="E10" s="23" t="s">
        <v>109</v>
      </c>
      <c r="F10" s="24">
        <v>100</v>
      </c>
      <c r="G10" s="24">
        <v>0.7</v>
      </c>
      <c r="H10" s="24">
        <v>0.1</v>
      </c>
      <c r="I10" s="24">
        <v>7.5</v>
      </c>
      <c r="J10" s="24">
        <v>38</v>
      </c>
      <c r="K10" s="46" t="s">
        <v>33</v>
      </c>
      <c r="L10" s="24">
        <v>56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35</v>
      </c>
      <c r="E13" s="30"/>
      <c r="F13" s="31">
        <f>SUM(F6:F12)</f>
        <v>630</v>
      </c>
      <c r="G13" s="31">
        <f t="shared" ref="G13:J13" si="0">SUM(G6:G12)</f>
        <v>18.509999999999998</v>
      </c>
      <c r="H13" s="31">
        <f t="shared" si="0"/>
        <v>19.470000000000002</v>
      </c>
      <c r="I13" s="31">
        <f t="shared" si="0"/>
        <v>87</v>
      </c>
      <c r="J13" s="31">
        <f t="shared" si="0"/>
        <v>587.58000000000004</v>
      </c>
      <c r="K13" s="47"/>
      <c r="L13" s="31">
        <f t="shared" ref="L13" si="1">SUM(L6:L12)</f>
        <v>166</v>
      </c>
    </row>
    <row r="14" spans="1:12" ht="15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38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39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40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41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42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43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35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2" t="s">
        <v>44</v>
      </c>
      <c r="D24" s="53"/>
      <c r="E24" s="37"/>
      <c r="F24" s="38">
        <f>F13+F23</f>
        <v>630</v>
      </c>
      <c r="G24" s="38">
        <f t="shared" ref="G24:J24" si="4">G13+G23</f>
        <v>18.509999999999998</v>
      </c>
      <c r="H24" s="38">
        <f t="shared" si="4"/>
        <v>19.470000000000002</v>
      </c>
      <c r="I24" s="38">
        <f t="shared" si="4"/>
        <v>87</v>
      </c>
      <c r="J24" s="38">
        <f t="shared" si="4"/>
        <v>587.58000000000004</v>
      </c>
      <c r="K24" s="38"/>
      <c r="L24" s="38">
        <f t="shared" ref="L24" si="5">L13+L23</f>
        <v>166</v>
      </c>
    </row>
    <row r="25" spans="1:12" ht="15">
      <c r="A25" s="39">
        <v>1</v>
      </c>
      <c r="B25" s="20">
        <v>2</v>
      </c>
      <c r="C25" s="15" t="s">
        <v>25</v>
      </c>
      <c r="D25" s="16" t="s">
        <v>26</v>
      </c>
      <c r="E25" s="17" t="s">
        <v>85</v>
      </c>
      <c r="F25" s="18">
        <v>200</v>
      </c>
      <c r="G25" s="18">
        <v>18.239999999999998</v>
      </c>
      <c r="H25" s="18">
        <v>19.68</v>
      </c>
      <c r="I25" s="18">
        <v>40.5</v>
      </c>
      <c r="J25" s="18">
        <v>416.88</v>
      </c>
      <c r="K25" s="45" t="s">
        <v>86</v>
      </c>
      <c r="L25" s="18">
        <v>123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28</v>
      </c>
      <c r="E27" s="23" t="s">
        <v>45</v>
      </c>
      <c r="F27" s="24">
        <v>200</v>
      </c>
      <c r="G27" s="24">
        <v>0.4</v>
      </c>
      <c r="H27" s="24">
        <v>0.1</v>
      </c>
      <c r="I27" s="24">
        <v>22</v>
      </c>
      <c r="J27" s="24">
        <v>77</v>
      </c>
      <c r="K27" s="46" t="s">
        <v>46</v>
      </c>
      <c r="L27" s="24">
        <v>7.5</v>
      </c>
    </row>
    <row r="28" spans="1:12" ht="15">
      <c r="A28" s="39"/>
      <c r="B28" s="20"/>
      <c r="C28" s="21"/>
      <c r="D28" s="25" t="s">
        <v>31</v>
      </c>
      <c r="E28" s="23" t="s">
        <v>47</v>
      </c>
      <c r="F28" s="24">
        <v>40</v>
      </c>
      <c r="G28" s="24">
        <v>1.1599999999999999</v>
      </c>
      <c r="H28" s="24">
        <v>0.23</v>
      </c>
      <c r="I28" s="24">
        <v>16.399999999999999</v>
      </c>
      <c r="J28" s="24">
        <v>65.599999999999994</v>
      </c>
      <c r="K28" s="46" t="s">
        <v>34</v>
      </c>
      <c r="L28" s="24">
        <v>7.5</v>
      </c>
    </row>
    <row r="29" spans="1:12" ht="15">
      <c r="A29" s="39"/>
      <c r="B29" s="20"/>
      <c r="C29" s="21"/>
      <c r="D29" s="25" t="s">
        <v>32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 t="s">
        <v>37</v>
      </c>
      <c r="E30" s="23" t="s">
        <v>48</v>
      </c>
      <c r="F30" s="24">
        <v>60</v>
      </c>
      <c r="G30" s="24">
        <v>0.55000000000000004</v>
      </c>
      <c r="H30" s="24">
        <v>0.1</v>
      </c>
      <c r="I30" s="24">
        <v>3.8</v>
      </c>
      <c r="J30" s="24">
        <v>12</v>
      </c>
      <c r="K30" s="46" t="s">
        <v>49</v>
      </c>
      <c r="L30" s="24">
        <v>28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35</v>
      </c>
      <c r="E32" s="30"/>
      <c r="F32" s="31">
        <f>SUM(F25:F31)</f>
        <v>500</v>
      </c>
      <c r="G32" s="31">
        <f t="shared" ref="G32" si="6">SUM(G25:G31)</f>
        <v>20.349999999999998</v>
      </c>
      <c r="H32" s="31">
        <f t="shared" ref="H32" si="7">SUM(H25:H31)</f>
        <v>20.110000000000003</v>
      </c>
      <c r="I32" s="31">
        <f t="shared" ref="I32" si="8">SUM(I25:I31)</f>
        <v>82.7</v>
      </c>
      <c r="J32" s="31">
        <f t="shared" ref="J32:L32" si="9">SUM(J25:J31)</f>
        <v>571.48</v>
      </c>
      <c r="K32" s="47"/>
      <c r="L32" s="31">
        <f t="shared" si="9"/>
        <v>166</v>
      </c>
    </row>
    <row r="33" spans="1:12" ht="15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38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39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40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41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42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43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35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2" t="s">
        <v>44</v>
      </c>
      <c r="D43" s="53"/>
      <c r="E43" s="37"/>
      <c r="F43" s="38">
        <f>F32+F42</f>
        <v>500</v>
      </c>
      <c r="G43" s="38">
        <f t="shared" ref="G43" si="14">G32+G42</f>
        <v>20.349999999999998</v>
      </c>
      <c r="H43" s="38">
        <f t="shared" ref="H43" si="15">H32+H42</f>
        <v>20.110000000000003</v>
      </c>
      <c r="I43" s="38">
        <f t="shared" ref="I43" si="16">I32+I42</f>
        <v>82.7</v>
      </c>
      <c r="J43" s="38">
        <f t="shared" ref="J43:L43" si="17">J32+J42</f>
        <v>571.48</v>
      </c>
      <c r="K43" s="38"/>
      <c r="L43" s="38">
        <f t="shared" si="17"/>
        <v>166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70</v>
      </c>
      <c r="F44" s="18">
        <v>150</v>
      </c>
      <c r="G44" s="18">
        <v>14.07</v>
      </c>
      <c r="H44" s="18">
        <v>16.5</v>
      </c>
      <c r="I44" s="18">
        <v>35.6</v>
      </c>
      <c r="J44" s="18">
        <v>362.18</v>
      </c>
      <c r="K44" s="45" t="s">
        <v>71</v>
      </c>
      <c r="L44" s="18">
        <v>85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28</v>
      </c>
      <c r="E46" s="23" t="s">
        <v>29</v>
      </c>
      <c r="F46" s="24">
        <v>200</v>
      </c>
      <c r="G46" s="24">
        <v>3.77</v>
      </c>
      <c r="H46" s="24">
        <v>2.5</v>
      </c>
      <c r="I46" s="24">
        <v>26</v>
      </c>
      <c r="J46" s="24">
        <v>151.28</v>
      </c>
      <c r="K46" s="46" t="s">
        <v>30</v>
      </c>
      <c r="L46" s="24">
        <v>26</v>
      </c>
    </row>
    <row r="47" spans="1:12" ht="15">
      <c r="A47" s="19"/>
      <c r="B47" s="20"/>
      <c r="C47" s="21"/>
      <c r="D47" s="25" t="s">
        <v>31</v>
      </c>
      <c r="E47" s="23" t="s">
        <v>58</v>
      </c>
      <c r="F47" s="24">
        <v>30</v>
      </c>
      <c r="G47" s="24">
        <v>1.88</v>
      </c>
      <c r="H47" s="24">
        <v>0.2</v>
      </c>
      <c r="I47" s="24">
        <v>12.85</v>
      </c>
      <c r="J47" s="24">
        <v>58.2</v>
      </c>
      <c r="K47" s="46" t="s">
        <v>34</v>
      </c>
      <c r="L47" s="24">
        <v>10</v>
      </c>
    </row>
    <row r="48" spans="1:12" ht="15">
      <c r="A48" s="19"/>
      <c r="B48" s="20"/>
      <c r="C48" s="21"/>
      <c r="D48" s="25" t="s">
        <v>32</v>
      </c>
      <c r="E48" s="23" t="s">
        <v>51</v>
      </c>
      <c r="F48" s="24">
        <v>130</v>
      </c>
      <c r="G48" s="24">
        <v>0.2</v>
      </c>
      <c r="H48" s="24">
        <v>0.2</v>
      </c>
      <c r="I48" s="24">
        <v>10</v>
      </c>
      <c r="J48" s="24">
        <v>40</v>
      </c>
      <c r="K48" s="46" t="s">
        <v>87</v>
      </c>
      <c r="L48" s="24">
        <v>45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35</v>
      </c>
      <c r="E51" s="30"/>
      <c r="F51" s="31">
        <f>SUM(F44:F50)</f>
        <v>510</v>
      </c>
      <c r="G51" s="31">
        <f t="shared" ref="G51" si="18">SUM(G44:G50)</f>
        <v>19.919999999999998</v>
      </c>
      <c r="H51" s="31">
        <f t="shared" ref="H51" si="19">SUM(H44:H50)</f>
        <v>19.399999999999999</v>
      </c>
      <c r="I51" s="31">
        <f t="shared" ref="I51" si="20">SUM(I44:I50)</f>
        <v>84.45</v>
      </c>
      <c r="J51" s="31">
        <f t="shared" ref="J51:L51" si="21">SUM(J44:J50)</f>
        <v>611.66000000000008</v>
      </c>
      <c r="K51" s="47"/>
      <c r="L51" s="31">
        <f t="shared" si="21"/>
        <v>166</v>
      </c>
    </row>
    <row r="52" spans="1:12" ht="15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38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39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40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41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42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43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35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2" t="s">
        <v>44</v>
      </c>
      <c r="D62" s="53"/>
      <c r="E62" s="37"/>
      <c r="F62" s="38">
        <f>F51+F61</f>
        <v>510</v>
      </c>
      <c r="G62" s="38">
        <f t="shared" ref="G62" si="26">G51+G61</f>
        <v>19.919999999999998</v>
      </c>
      <c r="H62" s="38">
        <f t="shared" ref="H62" si="27">H51+H61</f>
        <v>19.399999999999999</v>
      </c>
      <c r="I62" s="38">
        <f t="shared" ref="I62" si="28">I51+I61</f>
        <v>84.45</v>
      </c>
      <c r="J62" s="38">
        <f t="shared" ref="J62:L62" si="29">J51+J61</f>
        <v>611.66000000000008</v>
      </c>
      <c r="K62" s="38"/>
      <c r="L62" s="38">
        <f t="shared" si="29"/>
        <v>166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52</v>
      </c>
      <c r="F63" s="18">
        <v>150</v>
      </c>
      <c r="G63" s="18">
        <v>4.59</v>
      </c>
      <c r="H63" s="18">
        <v>6.92</v>
      </c>
      <c r="I63" s="18">
        <v>25.88</v>
      </c>
      <c r="J63" s="18">
        <v>214</v>
      </c>
      <c r="K63" s="45" t="s">
        <v>53</v>
      </c>
      <c r="L63" s="18">
        <v>21</v>
      </c>
    </row>
    <row r="64" spans="1:12" ht="15">
      <c r="A64" s="19"/>
      <c r="B64" s="20"/>
      <c r="C64" s="21"/>
      <c r="D64" s="22" t="s">
        <v>26</v>
      </c>
      <c r="E64" s="23" t="s">
        <v>80</v>
      </c>
      <c r="F64" s="24">
        <v>90</v>
      </c>
      <c r="G64" s="24">
        <v>10.119999999999999</v>
      </c>
      <c r="H64" s="24">
        <v>10.7</v>
      </c>
      <c r="I64" s="24">
        <v>13.25</v>
      </c>
      <c r="J64" s="24">
        <v>145.5</v>
      </c>
      <c r="K64" s="46" t="s">
        <v>54</v>
      </c>
      <c r="L64" s="24">
        <v>80</v>
      </c>
    </row>
    <row r="65" spans="1:12" ht="15">
      <c r="A65" s="19"/>
      <c r="B65" s="20"/>
      <c r="C65" s="21"/>
      <c r="D65" s="25" t="s">
        <v>28</v>
      </c>
      <c r="E65" s="23" t="s">
        <v>111</v>
      </c>
      <c r="F65" s="24">
        <v>200</v>
      </c>
      <c r="G65" s="24">
        <v>1.5</v>
      </c>
      <c r="H65" s="24">
        <v>1.3</v>
      </c>
      <c r="I65" s="24">
        <v>22.4</v>
      </c>
      <c r="J65" s="24">
        <v>107</v>
      </c>
      <c r="K65" s="46" t="s">
        <v>55</v>
      </c>
      <c r="L65" s="24">
        <v>25</v>
      </c>
    </row>
    <row r="66" spans="1:12" ht="15">
      <c r="A66" s="19"/>
      <c r="B66" s="20"/>
      <c r="C66" s="21"/>
      <c r="D66" s="25" t="s">
        <v>31</v>
      </c>
      <c r="E66" s="23" t="s">
        <v>91</v>
      </c>
      <c r="F66" s="24">
        <v>50</v>
      </c>
      <c r="G66" s="24">
        <v>3.38</v>
      </c>
      <c r="H66" s="24">
        <v>0.48</v>
      </c>
      <c r="I66" s="24">
        <v>22.25</v>
      </c>
      <c r="J66" s="24">
        <v>110</v>
      </c>
      <c r="K66" s="46" t="s">
        <v>34</v>
      </c>
      <c r="L66" s="24">
        <v>12</v>
      </c>
    </row>
    <row r="67" spans="1:12" ht="15">
      <c r="A67" s="19"/>
      <c r="B67" s="20"/>
      <c r="C67" s="21"/>
      <c r="D67" s="25" t="s">
        <v>32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 t="s">
        <v>37</v>
      </c>
      <c r="E68" s="23" t="s">
        <v>89</v>
      </c>
      <c r="F68" s="24">
        <v>60</v>
      </c>
      <c r="G68" s="24">
        <v>0.55000000000000004</v>
      </c>
      <c r="H68" s="24">
        <v>0.1</v>
      </c>
      <c r="I68" s="24">
        <v>3.8</v>
      </c>
      <c r="J68" s="24">
        <v>8</v>
      </c>
      <c r="K68" s="46" t="s">
        <v>90</v>
      </c>
      <c r="L68" s="24">
        <v>28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35</v>
      </c>
      <c r="E70" s="30"/>
      <c r="F70" s="31">
        <f>SUM(F63:F69)</f>
        <v>550</v>
      </c>
      <c r="G70" s="31">
        <f t="shared" ref="G70" si="30">SUM(G63:G69)</f>
        <v>20.14</v>
      </c>
      <c r="H70" s="31">
        <f t="shared" ref="H70" si="31">SUM(H63:H69)</f>
        <v>19.5</v>
      </c>
      <c r="I70" s="31">
        <f t="shared" ref="I70" si="32">SUM(I63:I69)</f>
        <v>87.58</v>
      </c>
      <c r="J70" s="31">
        <f t="shared" ref="J70:L70" si="33">SUM(J63:J69)</f>
        <v>584.5</v>
      </c>
      <c r="K70" s="47"/>
      <c r="L70" s="31">
        <f t="shared" si="33"/>
        <v>166</v>
      </c>
    </row>
    <row r="71" spans="1:12" ht="15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38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39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40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41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42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43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35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2" t="s">
        <v>44</v>
      </c>
      <c r="D81" s="53"/>
      <c r="E81" s="37"/>
      <c r="F81" s="38">
        <f>F70+F80</f>
        <v>550</v>
      </c>
      <c r="G81" s="38">
        <f t="shared" ref="G81" si="38">G70+G80</f>
        <v>20.14</v>
      </c>
      <c r="H81" s="38">
        <f t="shared" ref="H81" si="39">H70+H80</f>
        <v>19.5</v>
      </c>
      <c r="I81" s="38">
        <f t="shared" ref="I81" si="40">I70+I80</f>
        <v>87.58</v>
      </c>
      <c r="J81" s="38">
        <f t="shared" ref="J81:L81" si="41">J70+J80</f>
        <v>584.5</v>
      </c>
      <c r="K81" s="38"/>
      <c r="L81" s="38">
        <f t="shared" si="41"/>
        <v>166</v>
      </c>
    </row>
    <row r="82" spans="1:12" ht="26.25" thickBot="1">
      <c r="A82" s="13">
        <v>1</v>
      </c>
      <c r="B82" s="14">
        <v>5</v>
      </c>
      <c r="C82" s="15" t="s">
        <v>25</v>
      </c>
      <c r="D82" s="16" t="s">
        <v>26</v>
      </c>
      <c r="E82" s="17" t="s">
        <v>92</v>
      </c>
      <c r="F82" s="18">
        <v>205</v>
      </c>
      <c r="G82" s="18">
        <v>6.1</v>
      </c>
      <c r="H82" s="18">
        <v>8.6</v>
      </c>
      <c r="I82" s="18">
        <v>30.8</v>
      </c>
      <c r="J82" s="18">
        <v>233.5</v>
      </c>
      <c r="K82" s="45" t="s">
        <v>27</v>
      </c>
      <c r="L82" s="18">
        <v>38</v>
      </c>
    </row>
    <row r="83" spans="1:12" ht="15">
      <c r="A83" s="19"/>
      <c r="B83" s="20"/>
      <c r="C83" s="21"/>
      <c r="D83" s="22" t="s">
        <v>81</v>
      </c>
      <c r="E83" s="23" t="s">
        <v>94</v>
      </c>
      <c r="F83" s="24">
        <v>50</v>
      </c>
      <c r="G83" s="24">
        <v>9</v>
      </c>
      <c r="H83" s="24">
        <v>9</v>
      </c>
      <c r="I83" s="24">
        <v>23</v>
      </c>
      <c r="J83" s="24">
        <v>195.5</v>
      </c>
      <c r="K83" s="45" t="s">
        <v>93</v>
      </c>
      <c r="L83" s="24">
        <v>45</v>
      </c>
    </row>
    <row r="84" spans="1:12" ht="15">
      <c r="A84" s="19"/>
      <c r="B84" s="20"/>
      <c r="C84" s="21"/>
      <c r="D84" s="25" t="s">
        <v>28</v>
      </c>
      <c r="E84" s="23" t="s">
        <v>56</v>
      </c>
      <c r="F84" s="24">
        <v>200</v>
      </c>
      <c r="G84" s="24">
        <v>0.2</v>
      </c>
      <c r="H84" s="24">
        <v>0</v>
      </c>
      <c r="I84" s="24">
        <v>10</v>
      </c>
      <c r="J84" s="24">
        <v>41</v>
      </c>
      <c r="K84" s="46" t="s">
        <v>57</v>
      </c>
      <c r="L84" s="24">
        <v>5</v>
      </c>
    </row>
    <row r="85" spans="1:12" ht="15">
      <c r="A85" s="19"/>
      <c r="B85" s="20"/>
      <c r="C85" s="21"/>
      <c r="D85" s="25" t="s">
        <v>31</v>
      </c>
      <c r="E85" s="23" t="s">
        <v>58</v>
      </c>
      <c r="F85" s="24">
        <v>30</v>
      </c>
      <c r="G85" s="24">
        <v>1.88</v>
      </c>
      <c r="H85" s="24">
        <v>1.2</v>
      </c>
      <c r="I85" s="24">
        <v>12.85</v>
      </c>
      <c r="J85" s="24">
        <v>60.7</v>
      </c>
      <c r="K85" s="46" t="s">
        <v>88</v>
      </c>
      <c r="L85" s="24">
        <v>10</v>
      </c>
    </row>
    <row r="86" spans="1:12" ht="15">
      <c r="A86" s="19"/>
      <c r="B86" s="20"/>
      <c r="C86" s="21"/>
      <c r="D86" s="25" t="s">
        <v>32</v>
      </c>
      <c r="E86" s="23" t="s">
        <v>95</v>
      </c>
      <c r="F86" s="24">
        <v>125</v>
      </c>
      <c r="G86" s="24">
        <v>1.5</v>
      </c>
      <c r="H86" s="24">
        <v>0.6</v>
      </c>
      <c r="I86" s="24">
        <v>10</v>
      </c>
      <c r="J86" s="24">
        <v>55.9</v>
      </c>
      <c r="K86" s="46" t="s">
        <v>33</v>
      </c>
      <c r="L86" s="24">
        <v>68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35</v>
      </c>
      <c r="E89" s="30"/>
      <c r="F89" s="31">
        <f>SUM(F82:F88)</f>
        <v>610</v>
      </c>
      <c r="G89" s="31">
        <f t="shared" ref="G89" si="42">SUM(G82:G88)</f>
        <v>18.68</v>
      </c>
      <c r="H89" s="31">
        <f t="shared" ref="H89" si="43">SUM(H82:H88)</f>
        <v>19.400000000000002</v>
      </c>
      <c r="I89" s="31">
        <f t="shared" ref="I89" si="44">SUM(I82:I88)</f>
        <v>86.649999999999991</v>
      </c>
      <c r="J89" s="31">
        <f t="shared" ref="J89:L89" si="45">SUM(J82:J88)</f>
        <v>586.6</v>
      </c>
      <c r="K89" s="47"/>
      <c r="L89" s="31">
        <f t="shared" si="45"/>
        <v>166</v>
      </c>
    </row>
    <row r="90" spans="1:12" ht="15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38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39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40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41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42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43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35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2" t="s">
        <v>44</v>
      </c>
      <c r="D100" s="53"/>
      <c r="E100" s="37"/>
      <c r="F100" s="38">
        <f>F89+F99</f>
        <v>610</v>
      </c>
      <c r="G100" s="38">
        <f t="shared" ref="G100" si="50">G89+G99</f>
        <v>18.68</v>
      </c>
      <c r="H100" s="38">
        <f t="shared" ref="H100" si="51">H89+H99</f>
        <v>19.400000000000002</v>
      </c>
      <c r="I100" s="38">
        <f t="shared" ref="I100" si="52">I89+I99</f>
        <v>86.649999999999991</v>
      </c>
      <c r="J100" s="38">
        <f t="shared" ref="J100:L100" si="53">J89+J99</f>
        <v>586.6</v>
      </c>
      <c r="K100" s="38"/>
      <c r="L100" s="38">
        <f t="shared" si="53"/>
        <v>166</v>
      </c>
    </row>
    <row r="101" spans="1:12" ht="15.75" thickBo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59</v>
      </c>
      <c r="F101" s="18">
        <v>150</v>
      </c>
      <c r="G101" s="18">
        <v>11.9</v>
      </c>
      <c r="H101" s="18">
        <v>12.3</v>
      </c>
      <c r="I101" s="18">
        <v>10</v>
      </c>
      <c r="J101" s="18">
        <v>159</v>
      </c>
      <c r="K101" s="45" t="s">
        <v>60</v>
      </c>
      <c r="L101" s="18">
        <v>50</v>
      </c>
    </row>
    <row r="102" spans="1:12" ht="15.75" thickBot="1">
      <c r="A102" s="19"/>
      <c r="B102" s="20"/>
      <c r="C102" s="21"/>
      <c r="D102" s="22" t="s">
        <v>79</v>
      </c>
      <c r="E102" s="23" t="s">
        <v>98</v>
      </c>
      <c r="F102" s="24">
        <v>115</v>
      </c>
      <c r="G102" s="24">
        <v>2.9</v>
      </c>
      <c r="H102" s="24">
        <v>3.5</v>
      </c>
      <c r="I102" s="24">
        <v>21.3</v>
      </c>
      <c r="J102" s="24">
        <v>124</v>
      </c>
      <c r="K102" s="45" t="s">
        <v>96</v>
      </c>
      <c r="L102" s="24">
        <v>45</v>
      </c>
    </row>
    <row r="103" spans="1:12" ht="15">
      <c r="A103" s="19"/>
      <c r="B103" s="20"/>
      <c r="C103" s="21"/>
      <c r="D103" s="25" t="s">
        <v>28</v>
      </c>
      <c r="E103" s="23" t="s">
        <v>99</v>
      </c>
      <c r="F103" s="24">
        <v>200</v>
      </c>
      <c r="G103" s="24">
        <v>1.5</v>
      </c>
      <c r="H103" s="24">
        <v>1.3</v>
      </c>
      <c r="I103" s="24">
        <v>22.4</v>
      </c>
      <c r="J103" s="24">
        <v>107</v>
      </c>
      <c r="K103" s="45" t="s">
        <v>61</v>
      </c>
      <c r="L103" s="24">
        <v>25</v>
      </c>
    </row>
    <row r="104" spans="1:12" ht="15">
      <c r="A104" s="19"/>
      <c r="B104" s="20"/>
      <c r="C104" s="21"/>
      <c r="D104" s="25" t="s">
        <v>31</v>
      </c>
      <c r="E104" s="23" t="s">
        <v>112</v>
      </c>
      <c r="F104" s="24">
        <v>25</v>
      </c>
      <c r="G104" s="24">
        <v>1.98</v>
      </c>
      <c r="H104" s="24">
        <v>0.2</v>
      </c>
      <c r="I104" s="24">
        <v>12.2</v>
      </c>
      <c r="J104" s="24">
        <v>58.5</v>
      </c>
      <c r="K104" s="46" t="s">
        <v>34</v>
      </c>
      <c r="L104" s="24">
        <v>6</v>
      </c>
    </row>
    <row r="105" spans="1:12" ht="15">
      <c r="A105" s="19"/>
      <c r="B105" s="20"/>
      <c r="C105" s="21"/>
      <c r="D105" s="25" t="s">
        <v>32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 t="s">
        <v>81</v>
      </c>
      <c r="E106" s="23" t="s">
        <v>97</v>
      </c>
      <c r="F106" s="24">
        <v>60</v>
      </c>
      <c r="G106" s="24">
        <v>1.6</v>
      </c>
      <c r="H106" s="24">
        <v>2.9</v>
      </c>
      <c r="I106" s="24">
        <v>16</v>
      </c>
      <c r="J106" s="24">
        <v>162</v>
      </c>
      <c r="K106" s="46" t="s">
        <v>62</v>
      </c>
      <c r="L106" s="24">
        <v>40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35</v>
      </c>
      <c r="E108" s="30"/>
      <c r="F108" s="31">
        <f>SUM(F101:F107)</f>
        <v>550</v>
      </c>
      <c r="G108" s="31">
        <f t="shared" ref="G108:J108" si="54">SUM(G101:G107)</f>
        <v>19.880000000000003</v>
      </c>
      <c r="H108" s="31">
        <f t="shared" si="54"/>
        <v>20.2</v>
      </c>
      <c r="I108" s="31">
        <f t="shared" si="54"/>
        <v>81.900000000000006</v>
      </c>
      <c r="J108" s="31">
        <f t="shared" si="54"/>
        <v>610.5</v>
      </c>
      <c r="K108" s="47"/>
      <c r="L108" s="31">
        <f t="shared" ref="L108" si="55">SUM(L101:L107)</f>
        <v>166</v>
      </c>
    </row>
    <row r="109" spans="1:12" ht="15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38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39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40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41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42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43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35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2" t="s">
        <v>44</v>
      </c>
      <c r="D119" s="53"/>
      <c r="E119" s="37"/>
      <c r="F119" s="38">
        <f>F108+F118</f>
        <v>550</v>
      </c>
      <c r="G119" s="38">
        <f t="shared" ref="G119" si="58">G108+G118</f>
        <v>19.880000000000003</v>
      </c>
      <c r="H119" s="38">
        <f t="shared" ref="H119" si="59">H108+H118</f>
        <v>20.2</v>
      </c>
      <c r="I119" s="38">
        <f t="shared" ref="I119" si="60">I108+I118</f>
        <v>81.900000000000006</v>
      </c>
      <c r="J119" s="38">
        <f t="shared" ref="J119:L119" si="61">J108+J118</f>
        <v>610.5</v>
      </c>
      <c r="K119" s="38"/>
      <c r="L119" s="38">
        <f t="shared" si="61"/>
        <v>166</v>
      </c>
    </row>
    <row r="120" spans="1:12" ht="15">
      <c r="A120" s="39">
        <v>2</v>
      </c>
      <c r="B120" s="20">
        <v>2</v>
      </c>
      <c r="C120" s="15" t="s">
        <v>25</v>
      </c>
      <c r="D120" s="16" t="s">
        <v>26</v>
      </c>
      <c r="E120" s="17" t="s">
        <v>63</v>
      </c>
      <c r="F120" s="18">
        <v>150</v>
      </c>
      <c r="G120" s="18">
        <v>2.5</v>
      </c>
      <c r="H120" s="18">
        <v>4.8</v>
      </c>
      <c r="I120" s="18">
        <v>33.299999999999997</v>
      </c>
      <c r="J120" s="18">
        <v>191</v>
      </c>
      <c r="K120" s="45" t="s">
        <v>64</v>
      </c>
      <c r="L120" s="18">
        <v>15</v>
      </c>
    </row>
    <row r="121" spans="1:12" ht="15">
      <c r="A121" s="39"/>
      <c r="B121" s="20"/>
      <c r="C121" s="21"/>
      <c r="D121" s="22" t="s">
        <v>26</v>
      </c>
      <c r="E121" s="17" t="s">
        <v>65</v>
      </c>
      <c r="F121" s="18">
        <v>130</v>
      </c>
      <c r="G121" s="18">
        <v>13</v>
      </c>
      <c r="H121" s="18">
        <v>14.8</v>
      </c>
      <c r="I121" s="18">
        <v>18.2</v>
      </c>
      <c r="J121" s="18">
        <v>259</v>
      </c>
      <c r="K121" s="45" t="s">
        <v>66</v>
      </c>
      <c r="L121" s="18">
        <v>105</v>
      </c>
    </row>
    <row r="122" spans="1:12" ht="15">
      <c r="A122" s="39"/>
      <c r="B122" s="20"/>
      <c r="C122" s="21"/>
      <c r="D122" s="25" t="s">
        <v>28</v>
      </c>
      <c r="E122" s="23" t="s">
        <v>50</v>
      </c>
      <c r="F122" s="24">
        <v>200</v>
      </c>
      <c r="G122" s="24">
        <v>0.3</v>
      </c>
      <c r="H122" s="24">
        <v>0</v>
      </c>
      <c r="I122" s="24">
        <v>15</v>
      </c>
      <c r="J122" s="24">
        <v>45</v>
      </c>
      <c r="K122" s="46" t="s">
        <v>67</v>
      </c>
      <c r="L122" s="24">
        <v>10</v>
      </c>
    </row>
    <row r="123" spans="1:12" ht="15">
      <c r="A123" s="39"/>
      <c r="B123" s="20"/>
      <c r="C123" s="21"/>
      <c r="D123" s="25" t="s">
        <v>31</v>
      </c>
      <c r="E123" s="23" t="s">
        <v>100</v>
      </c>
      <c r="F123" s="24">
        <v>30</v>
      </c>
      <c r="G123" s="24">
        <v>1.4</v>
      </c>
      <c r="H123" s="24">
        <v>0.28000000000000003</v>
      </c>
      <c r="I123" s="24">
        <v>10.25</v>
      </c>
      <c r="J123" s="24">
        <v>51.5</v>
      </c>
      <c r="K123" s="46" t="s">
        <v>34</v>
      </c>
      <c r="L123" s="24">
        <v>6</v>
      </c>
    </row>
    <row r="124" spans="1:12" ht="15">
      <c r="A124" s="39"/>
      <c r="B124" s="20"/>
      <c r="C124" s="21"/>
      <c r="D124" s="25" t="s">
        <v>32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 t="s">
        <v>37</v>
      </c>
      <c r="E125" s="23" t="s">
        <v>68</v>
      </c>
      <c r="F125" s="24">
        <v>62</v>
      </c>
      <c r="G125" s="24">
        <v>1.3</v>
      </c>
      <c r="H125" s="24">
        <v>0.1</v>
      </c>
      <c r="I125" s="24">
        <v>3.8</v>
      </c>
      <c r="J125" s="24">
        <v>22</v>
      </c>
      <c r="K125" s="46" t="s">
        <v>69</v>
      </c>
      <c r="L125" s="24">
        <v>30</v>
      </c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35</v>
      </c>
      <c r="E127" s="30"/>
      <c r="F127" s="31">
        <f>SUM(F120:F126)</f>
        <v>572</v>
      </c>
      <c r="G127" s="31">
        <f t="shared" ref="G127:J127" si="62">SUM(G120:G126)</f>
        <v>18.5</v>
      </c>
      <c r="H127" s="31">
        <f t="shared" si="62"/>
        <v>19.980000000000004</v>
      </c>
      <c r="I127" s="31">
        <f t="shared" si="62"/>
        <v>80.55</v>
      </c>
      <c r="J127" s="31">
        <f t="shared" si="62"/>
        <v>568.5</v>
      </c>
      <c r="K127" s="47"/>
      <c r="L127" s="31">
        <f t="shared" ref="L127" si="63">SUM(L120:L126)</f>
        <v>166</v>
      </c>
    </row>
    <row r="128" spans="1:12" ht="15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38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39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40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41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42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43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35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2" t="s">
        <v>44</v>
      </c>
      <c r="D138" s="53"/>
      <c r="E138" s="37"/>
      <c r="F138" s="38">
        <f>F127+F137</f>
        <v>572</v>
      </c>
      <c r="G138" s="38">
        <f t="shared" ref="G138" si="66">G127+G137</f>
        <v>18.5</v>
      </c>
      <c r="H138" s="38">
        <f t="shared" ref="H138" si="67">H127+H137</f>
        <v>19.980000000000004</v>
      </c>
      <c r="I138" s="38">
        <f t="shared" ref="I138" si="68">I127+I137</f>
        <v>80.55</v>
      </c>
      <c r="J138" s="38">
        <f t="shared" ref="J138:L138" si="69">J127+J137</f>
        <v>568.5</v>
      </c>
      <c r="K138" s="38"/>
      <c r="L138" s="38">
        <f t="shared" si="69"/>
        <v>166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 t="s">
        <v>102</v>
      </c>
      <c r="F139" s="18">
        <v>165</v>
      </c>
      <c r="G139" s="18">
        <v>13.3</v>
      </c>
      <c r="H139" s="18">
        <v>16.850000000000001</v>
      </c>
      <c r="I139" s="18">
        <v>33.6</v>
      </c>
      <c r="J139" s="18">
        <v>335</v>
      </c>
      <c r="K139" s="45" t="s">
        <v>101</v>
      </c>
      <c r="L139" s="18">
        <v>95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28</v>
      </c>
      <c r="E141" s="23" t="s">
        <v>29</v>
      </c>
      <c r="F141" s="24">
        <v>200</v>
      </c>
      <c r="G141" s="24">
        <v>3.77</v>
      </c>
      <c r="H141" s="24">
        <v>2.5</v>
      </c>
      <c r="I141" s="24">
        <v>26</v>
      </c>
      <c r="J141" s="24">
        <v>151.28</v>
      </c>
      <c r="K141" s="46" t="s">
        <v>30</v>
      </c>
      <c r="L141" s="24">
        <v>26</v>
      </c>
    </row>
    <row r="142" spans="1:12" ht="15.75" customHeight="1">
      <c r="A142" s="19"/>
      <c r="B142" s="20"/>
      <c r="C142" s="21"/>
      <c r="D142" s="25" t="s">
        <v>31</v>
      </c>
      <c r="E142" s="23" t="s">
        <v>58</v>
      </c>
      <c r="F142" s="24">
        <v>30</v>
      </c>
      <c r="G142" s="24">
        <v>1.88</v>
      </c>
      <c r="H142" s="24">
        <v>0.2</v>
      </c>
      <c r="I142" s="24">
        <v>12.85</v>
      </c>
      <c r="J142" s="24">
        <v>58.2</v>
      </c>
      <c r="K142" s="46" t="s">
        <v>34</v>
      </c>
      <c r="L142" s="24">
        <v>10</v>
      </c>
    </row>
    <row r="143" spans="1:12" ht="15">
      <c r="A143" s="19"/>
      <c r="B143" s="20"/>
      <c r="C143" s="21"/>
      <c r="D143" s="25" t="s">
        <v>32</v>
      </c>
      <c r="E143" s="23" t="s">
        <v>51</v>
      </c>
      <c r="F143" s="24">
        <v>110</v>
      </c>
      <c r="G143" s="24">
        <v>0.2</v>
      </c>
      <c r="H143" s="24">
        <v>0.2</v>
      </c>
      <c r="I143" s="24">
        <v>10</v>
      </c>
      <c r="J143" s="24">
        <v>40</v>
      </c>
      <c r="K143" s="46" t="s">
        <v>33</v>
      </c>
      <c r="L143" s="24">
        <v>35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35</v>
      </c>
      <c r="E146" s="30"/>
      <c r="F146" s="31">
        <f>SUM(F139:F145)</f>
        <v>505</v>
      </c>
      <c r="G146" s="31">
        <f t="shared" ref="G146:J146" si="70">SUM(G139:G145)</f>
        <v>19.149999999999999</v>
      </c>
      <c r="H146" s="31">
        <f t="shared" si="70"/>
        <v>19.75</v>
      </c>
      <c r="I146" s="31">
        <f t="shared" si="70"/>
        <v>82.45</v>
      </c>
      <c r="J146" s="31">
        <f t="shared" si="70"/>
        <v>584.48</v>
      </c>
      <c r="K146" s="47"/>
      <c r="L146" s="31">
        <f t="shared" ref="L146" si="71">SUM(L139:L145)</f>
        <v>166</v>
      </c>
    </row>
    <row r="147" spans="1:12" ht="15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38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39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40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41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42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43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35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2" t="s">
        <v>44</v>
      </c>
      <c r="D157" s="53"/>
      <c r="E157" s="37"/>
      <c r="F157" s="38">
        <f>F146+F156</f>
        <v>505</v>
      </c>
      <c r="G157" s="38">
        <f t="shared" ref="G157" si="74">G146+G156</f>
        <v>19.149999999999999</v>
      </c>
      <c r="H157" s="38">
        <f t="shared" ref="H157" si="75">H146+H156</f>
        <v>19.75</v>
      </c>
      <c r="I157" s="38">
        <f t="shared" ref="I157" si="76">I146+I156</f>
        <v>82.45</v>
      </c>
      <c r="J157" s="38">
        <f t="shared" ref="J157:L157" si="77">J146+J156</f>
        <v>584.48</v>
      </c>
      <c r="K157" s="38"/>
      <c r="L157" s="38">
        <f t="shared" si="77"/>
        <v>166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72</v>
      </c>
      <c r="F158" s="18">
        <v>150</v>
      </c>
      <c r="G158" s="18">
        <v>2.54</v>
      </c>
      <c r="H158" s="18">
        <v>5.44</v>
      </c>
      <c r="I158" s="18">
        <v>20.3</v>
      </c>
      <c r="J158" s="18">
        <v>132</v>
      </c>
      <c r="K158" s="45" t="s">
        <v>73</v>
      </c>
      <c r="L158" s="18">
        <v>30</v>
      </c>
    </row>
    <row r="159" spans="1:12" ht="15">
      <c r="A159" s="19"/>
      <c r="B159" s="20"/>
      <c r="C159" s="21"/>
      <c r="D159" s="22" t="s">
        <v>26</v>
      </c>
      <c r="E159" s="23" t="s">
        <v>113</v>
      </c>
      <c r="F159" s="24">
        <v>110</v>
      </c>
      <c r="G159" s="24">
        <v>13</v>
      </c>
      <c r="H159" s="24">
        <v>12.9</v>
      </c>
      <c r="I159" s="24">
        <v>10.54</v>
      </c>
      <c r="J159" s="24">
        <v>193</v>
      </c>
      <c r="K159" s="46" t="s">
        <v>74</v>
      </c>
      <c r="L159" s="24">
        <v>72</v>
      </c>
    </row>
    <row r="160" spans="1:12" ht="15">
      <c r="A160" s="19"/>
      <c r="B160" s="20"/>
      <c r="C160" s="21"/>
      <c r="D160" s="25" t="s">
        <v>28</v>
      </c>
      <c r="E160" s="23" t="s">
        <v>56</v>
      </c>
      <c r="F160" s="24">
        <v>200</v>
      </c>
      <c r="G160" s="24">
        <v>0.2</v>
      </c>
      <c r="H160" s="24">
        <v>0</v>
      </c>
      <c r="I160" s="24">
        <v>10</v>
      </c>
      <c r="J160" s="24">
        <v>41</v>
      </c>
      <c r="K160" s="46" t="s">
        <v>57</v>
      </c>
      <c r="L160" s="24">
        <v>5</v>
      </c>
    </row>
    <row r="161" spans="1:12" ht="15">
      <c r="A161" s="19"/>
      <c r="B161" s="20"/>
      <c r="C161" s="21"/>
      <c r="D161" s="25" t="s">
        <v>31</v>
      </c>
      <c r="E161" s="23" t="s">
        <v>100</v>
      </c>
      <c r="F161" s="24">
        <v>25</v>
      </c>
      <c r="G161" s="24">
        <v>1.4</v>
      </c>
      <c r="H161" s="24">
        <v>0.28000000000000003</v>
      </c>
      <c r="I161" s="24">
        <v>10.25</v>
      </c>
      <c r="J161" s="24">
        <v>51.5</v>
      </c>
      <c r="K161" s="46" t="s">
        <v>34</v>
      </c>
      <c r="L161" s="24">
        <v>6</v>
      </c>
    </row>
    <row r="162" spans="1:12" ht="15">
      <c r="A162" s="19"/>
      <c r="B162" s="20"/>
      <c r="C162" s="21"/>
      <c r="D162" s="25" t="s">
        <v>32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 t="s">
        <v>37</v>
      </c>
      <c r="E163" s="23" t="s">
        <v>48</v>
      </c>
      <c r="F163" s="24">
        <v>60</v>
      </c>
      <c r="G163" s="24">
        <v>0.55000000000000004</v>
      </c>
      <c r="H163" s="24">
        <v>0.1</v>
      </c>
      <c r="I163" s="24">
        <v>3.8</v>
      </c>
      <c r="J163" s="24">
        <v>12</v>
      </c>
      <c r="K163" s="46" t="s">
        <v>49</v>
      </c>
      <c r="L163" s="24">
        <v>28</v>
      </c>
    </row>
    <row r="164" spans="1:12" ht="15">
      <c r="A164" s="19"/>
      <c r="B164" s="20"/>
      <c r="C164" s="21"/>
      <c r="D164" s="22" t="s">
        <v>114</v>
      </c>
      <c r="E164" s="23" t="s">
        <v>75</v>
      </c>
      <c r="F164" s="24">
        <v>50</v>
      </c>
      <c r="G164" s="24">
        <v>1.88</v>
      </c>
      <c r="H164" s="24">
        <v>1.5</v>
      </c>
      <c r="I164" s="24">
        <v>25</v>
      </c>
      <c r="J164" s="24">
        <v>154</v>
      </c>
      <c r="K164" s="46"/>
      <c r="L164" s="24">
        <v>25</v>
      </c>
    </row>
    <row r="165" spans="1:12" ht="15">
      <c r="A165" s="26"/>
      <c r="B165" s="27"/>
      <c r="C165" s="28"/>
      <c r="D165" s="29" t="s">
        <v>35</v>
      </c>
      <c r="E165" s="30"/>
      <c r="F165" s="31">
        <f>SUM(F158:F164)</f>
        <v>595</v>
      </c>
      <c r="G165" s="31">
        <f t="shared" ref="G165:J165" si="78">SUM(G158:G164)</f>
        <v>19.569999999999997</v>
      </c>
      <c r="H165" s="31">
        <f t="shared" si="78"/>
        <v>20.220000000000002</v>
      </c>
      <c r="I165" s="31">
        <f t="shared" si="78"/>
        <v>79.89</v>
      </c>
      <c r="J165" s="31">
        <f t="shared" si="78"/>
        <v>583.5</v>
      </c>
      <c r="K165" s="47"/>
      <c r="L165" s="31">
        <f t="shared" ref="L165" si="79">SUM(L158:L164)</f>
        <v>166</v>
      </c>
    </row>
    <row r="166" spans="1:12" ht="15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38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39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40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41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42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43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35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2" t="s">
        <v>44</v>
      </c>
      <c r="D176" s="53"/>
      <c r="E176" s="37"/>
      <c r="F176" s="38">
        <f>F165+F175</f>
        <v>595</v>
      </c>
      <c r="G176" s="38">
        <f t="shared" ref="G176" si="82">G165+G175</f>
        <v>19.569999999999997</v>
      </c>
      <c r="H176" s="38">
        <f t="shared" ref="H176" si="83">H165+H175</f>
        <v>20.220000000000002</v>
      </c>
      <c r="I176" s="38">
        <f t="shared" ref="I176" si="84">I165+I175</f>
        <v>79.89</v>
      </c>
      <c r="J176" s="38">
        <f t="shared" ref="J176:L176" si="85">J165+J175</f>
        <v>583.5</v>
      </c>
      <c r="K176" s="38"/>
      <c r="L176" s="38">
        <f t="shared" si="85"/>
        <v>166</v>
      </c>
    </row>
    <row r="177" spans="1:12" ht="15.75" thickBot="1">
      <c r="A177" s="13">
        <v>2</v>
      </c>
      <c r="B177" s="14">
        <v>5</v>
      </c>
      <c r="C177" s="15" t="s">
        <v>25</v>
      </c>
      <c r="D177" s="16" t="s">
        <v>26</v>
      </c>
      <c r="E177" s="17" t="s">
        <v>105</v>
      </c>
      <c r="F177" s="18">
        <v>210</v>
      </c>
      <c r="G177" s="18">
        <v>6.9</v>
      </c>
      <c r="H177" s="18">
        <v>7.1</v>
      </c>
      <c r="I177" s="18">
        <v>30.8</v>
      </c>
      <c r="J177" s="18">
        <v>245</v>
      </c>
      <c r="K177" s="45" t="s">
        <v>106</v>
      </c>
      <c r="L177" s="18">
        <v>33</v>
      </c>
    </row>
    <row r="178" spans="1:12" ht="15">
      <c r="A178" s="19"/>
      <c r="B178" s="20"/>
      <c r="C178" s="21"/>
      <c r="D178" s="51" t="s">
        <v>37</v>
      </c>
      <c r="E178" s="17" t="s">
        <v>103</v>
      </c>
      <c r="F178" s="18">
        <v>60</v>
      </c>
      <c r="G178" s="18">
        <v>4.62</v>
      </c>
      <c r="H178" s="18">
        <v>9.6</v>
      </c>
      <c r="I178" s="18">
        <v>12.9</v>
      </c>
      <c r="J178" s="18">
        <v>129</v>
      </c>
      <c r="K178" s="45" t="s">
        <v>104</v>
      </c>
      <c r="L178" s="18">
        <v>27</v>
      </c>
    </row>
    <row r="179" spans="1:12" ht="15">
      <c r="A179" s="19"/>
      <c r="B179" s="20"/>
      <c r="C179" s="21"/>
      <c r="D179" s="25" t="s">
        <v>28</v>
      </c>
      <c r="E179" s="23" t="s">
        <v>76</v>
      </c>
      <c r="F179" s="24">
        <v>200</v>
      </c>
      <c r="G179" s="24">
        <v>3.5</v>
      </c>
      <c r="H179" s="24">
        <v>2.5</v>
      </c>
      <c r="I179" s="24">
        <v>22.4</v>
      </c>
      <c r="J179" s="24">
        <v>107</v>
      </c>
      <c r="K179" s="46" t="s">
        <v>77</v>
      </c>
      <c r="L179" s="24">
        <v>26</v>
      </c>
    </row>
    <row r="180" spans="1:12" ht="15">
      <c r="A180" s="19"/>
      <c r="B180" s="20"/>
      <c r="C180" s="21"/>
      <c r="D180" s="25" t="s">
        <v>31</v>
      </c>
      <c r="E180" s="23" t="s">
        <v>107</v>
      </c>
      <c r="F180" s="24">
        <v>30</v>
      </c>
      <c r="G180" s="24">
        <v>1.98</v>
      </c>
      <c r="H180" s="24">
        <v>0.2</v>
      </c>
      <c r="I180" s="24">
        <v>12.2</v>
      </c>
      <c r="J180" s="24">
        <v>58.5</v>
      </c>
      <c r="K180" s="46" t="s">
        <v>34</v>
      </c>
      <c r="L180" s="24">
        <v>10</v>
      </c>
    </row>
    <row r="181" spans="1:12" ht="15">
      <c r="A181" s="19"/>
      <c r="B181" s="20"/>
      <c r="C181" s="21"/>
      <c r="D181" s="25" t="s">
        <v>32</v>
      </c>
      <c r="E181" s="23" t="s">
        <v>109</v>
      </c>
      <c r="F181" s="24">
        <v>100</v>
      </c>
      <c r="G181" s="24">
        <v>1.4</v>
      </c>
      <c r="H181" s="24">
        <v>0.4</v>
      </c>
      <c r="I181" s="24">
        <v>7.5</v>
      </c>
      <c r="J181" s="24">
        <v>45</v>
      </c>
      <c r="K181" s="46" t="s">
        <v>33</v>
      </c>
      <c r="L181" s="24">
        <v>70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600</v>
      </c>
      <c r="G184" s="31">
        <f t="shared" ref="G184:J184" si="86">SUM(G177:G183)</f>
        <v>18.399999999999999</v>
      </c>
      <c r="H184" s="31">
        <f t="shared" si="86"/>
        <v>19.799999999999997</v>
      </c>
      <c r="I184" s="31">
        <f t="shared" si="86"/>
        <v>85.8</v>
      </c>
      <c r="J184" s="31">
        <f t="shared" si="86"/>
        <v>584.5</v>
      </c>
      <c r="K184" s="47"/>
      <c r="L184" s="31">
        <f t="shared" ref="L184" si="87">SUM(L177:L183)</f>
        <v>166</v>
      </c>
    </row>
    <row r="185" spans="1:12" ht="15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38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39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40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41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42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43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35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2" t="s">
        <v>44</v>
      </c>
      <c r="D195" s="53"/>
      <c r="E195" s="37"/>
      <c r="F195" s="38">
        <f>F184+F194</f>
        <v>600</v>
      </c>
      <c r="G195" s="38">
        <f t="shared" ref="G195" si="90">G184+G194</f>
        <v>18.399999999999999</v>
      </c>
      <c r="H195" s="38">
        <f t="shared" ref="H195" si="91">H184+H194</f>
        <v>19.799999999999997</v>
      </c>
      <c r="I195" s="38">
        <f t="shared" ref="I195" si="92">I184+I194</f>
        <v>85.8</v>
      </c>
      <c r="J195" s="38">
        <f t="shared" ref="J195:L195" si="93">J184+J194</f>
        <v>584.5</v>
      </c>
      <c r="K195" s="38"/>
      <c r="L195" s="38">
        <f t="shared" si="93"/>
        <v>166</v>
      </c>
    </row>
    <row r="196" spans="1:12">
      <c r="A196" s="48"/>
      <c r="B196" s="49"/>
      <c r="C196" s="54" t="s">
        <v>78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562.20000000000005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19.309999999999999</v>
      </c>
      <c r="H196" s="50">
        <f t="shared" si="94"/>
        <v>19.782999999999998</v>
      </c>
      <c r="I196" s="50">
        <f t="shared" si="94"/>
        <v>83.896999999999991</v>
      </c>
      <c r="J196" s="50">
        <f t="shared" si="94"/>
        <v>587.32999999999993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2024-12-09T11:02:04Z</cp:lastPrinted>
  <dcterms:created xsi:type="dcterms:W3CDTF">2022-05-16T14:23:00Z</dcterms:created>
  <dcterms:modified xsi:type="dcterms:W3CDTF">2024-12-12T19:09:12Z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362EF8D21638469CB9A67856E7C6A0ED_12</vt:lpwstr>
  </property>
  <property fmtid="{D5CDD505-2E9C-101B-9397-08002B2CF9AE}" pid="3" name="KSOProductBuildVer">
    <vt:lpwstr>1049-12.2.0.13359</vt:lpwstr>
  </property>
</Properties>
</file>